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 - AFFAIRES\24054-CHU DIJON-Extension salle de régulation\24054-E-ACT\24054-DCE\DPGF\"/>
    </mc:Choice>
  </mc:AlternateContent>
  <xr:revisionPtr revIDLastSave="0" documentId="13_ncr:1_{A0342247-CFBA-40F1-8A00-BFACC6170D4C}" xr6:coauthVersionLast="36" xr6:coauthVersionMax="36" xr10:uidLastSave="{00000000-0000-0000-0000-000000000000}"/>
  <bookViews>
    <workbookView xWindow="0" yWindow="0" windowWidth="28800" windowHeight="11505" xr2:uid="{DA6FD3EC-7F1D-469C-A76F-2D642C62CD3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7" i="1"/>
  <c r="G36" i="1"/>
  <c r="G27" i="1"/>
  <c r="G32" i="1"/>
  <c r="G31" i="1"/>
  <c r="G30" i="1"/>
  <c r="G29" i="1"/>
  <c r="G26" i="1"/>
  <c r="G25" i="1"/>
  <c r="G24" i="1"/>
  <c r="G23" i="1"/>
  <c r="G20" i="1"/>
  <c r="G18" i="1"/>
  <c r="G17" i="1"/>
  <c r="G16" i="1"/>
  <c r="G15" i="1"/>
  <c r="G14" i="1"/>
</calcChain>
</file>

<file path=xl/sharedStrings.xml><?xml version="1.0" encoding="utf-8"?>
<sst xmlns="http://schemas.openxmlformats.org/spreadsheetml/2006/main" count="75" uniqueCount="62">
  <si>
    <t>DPGF DU LOT N° 04 - MENUISERIES INTERIEURES</t>
  </si>
  <si>
    <t>N° article</t>
  </si>
  <si>
    <t>Désignation des ouvrages</t>
  </si>
  <si>
    <t>U</t>
  </si>
  <si>
    <t>Quantités proposées</t>
  </si>
  <si>
    <t>Quantités entreprises</t>
  </si>
  <si>
    <t>Prix unitaires</t>
  </si>
  <si>
    <t>Total H.T.</t>
  </si>
  <si>
    <t>Observations</t>
  </si>
  <si>
    <t>Cadre à utiliser pour établir le devis (ou reprendre la nomenclature).</t>
  </si>
  <si>
    <t>Les quantités sont données à titre indicatif. Elles doivent être vérifiées et, au besoin, rectifiées</t>
  </si>
  <si>
    <t xml:space="preserve">Ce document peut être modifié en conservant l'ordre des articles, pour : </t>
  </si>
  <si>
    <t xml:space="preserve"> . ajouter des sous-détails</t>
  </si>
  <si>
    <r>
      <t xml:space="preserve"> . modifier le mode de métré (U, ml, m², m</t>
    </r>
    <r>
      <rPr>
        <i/>
        <vertAlign val="superscript"/>
        <sz val="11"/>
        <color rgb="FFC00000"/>
        <rFont val="Calibri"/>
        <family val="2"/>
      </rPr>
      <t>3</t>
    </r>
    <r>
      <rPr>
        <i/>
        <sz val="11"/>
        <color rgb="FFC00000"/>
        <rFont val="Calibri"/>
        <family val="2"/>
      </rPr>
      <t xml:space="preserve"> etc.)</t>
    </r>
  </si>
  <si>
    <t xml:space="preserve"> . apporter toute modification qui parait indispensable en l'expliquant dans la colonne observations.</t>
  </si>
  <si>
    <t>2.1</t>
  </si>
  <si>
    <t>PREAMBULE</t>
  </si>
  <si>
    <t>2.2</t>
  </si>
  <si>
    <t>BLOCS-PORTES</t>
  </si>
  <si>
    <t>2.2.1</t>
  </si>
  <si>
    <t>Blocs-portes 1 vantail, finition à peindre - dim 0.93 x 2.04 ht (passage)</t>
  </si>
  <si>
    <t>unité</t>
  </si>
  <si>
    <t>2.2.2</t>
  </si>
  <si>
    <t>Blocs-portes à 2 vantaux, finition à peindre - dim 1.40 x 2.04 ht (passage)</t>
  </si>
  <si>
    <t>2.2.3</t>
  </si>
  <si>
    <t>Plus-value pour bandeau électromagnétique pour contrôle d'accès sur bloc-porte ci-dessus</t>
  </si>
  <si>
    <t>2.2.4</t>
  </si>
  <si>
    <t>Bloc-porte 1 vantail vitré - finition à peindre - dim 0.83 x 2.04 ht (passage)</t>
  </si>
  <si>
    <t>2.2.5</t>
  </si>
  <si>
    <t>Bloc-porte 1 vantail - EI30 - finition à peindre - dim 0.93 x 2.04 ht (passage)</t>
  </si>
  <si>
    <t>2.3</t>
  </si>
  <si>
    <t>CHASSIS VITRES INTERIEUR BOIS</t>
  </si>
  <si>
    <t>2.3.1</t>
  </si>
  <si>
    <t>Châssis vitré - EI 30</t>
  </si>
  <si>
    <t>2.4</t>
  </si>
  <si>
    <t>MOBILIER</t>
  </si>
  <si>
    <t>2.4.1</t>
  </si>
  <si>
    <t>Meubles de cuisine</t>
  </si>
  <si>
    <t>2.4.1.1</t>
  </si>
  <si>
    <t>Banquette</t>
  </si>
  <si>
    <t>ensemble</t>
  </si>
  <si>
    <t>2.4.1.2</t>
  </si>
  <si>
    <t>Meubles bas 2 portes avec tiroirs et évier</t>
  </si>
  <si>
    <t>2.4.1.3</t>
  </si>
  <si>
    <t>Meuble bas 2 portes avec tiroirs</t>
  </si>
  <si>
    <t>2.4.1.4</t>
  </si>
  <si>
    <t>Meubles hauts - 1.00 m hauteur</t>
  </si>
  <si>
    <t>2.4.2</t>
  </si>
  <si>
    <t>Estrade de l'espace détente</t>
  </si>
  <si>
    <t>2.5</t>
  </si>
  <si>
    <t>OUVRAGES DIVERS</t>
  </si>
  <si>
    <t>2.5.1</t>
  </si>
  <si>
    <t>2.5.2</t>
  </si>
  <si>
    <t>Décoration au plafond en tasseaux de bois</t>
  </si>
  <si>
    <t>2.5.3</t>
  </si>
  <si>
    <t>Panneaux acoustiques muraux</t>
  </si>
  <si>
    <t>2.5.4</t>
  </si>
  <si>
    <t>Panneaux acoustiques suspendus</t>
  </si>
  <si>
    <t>Protections d'angles PVC - section 15 x 15</t>
  </si>
  <si>
    <t>ml</t>
  </si>
  <si>
    <t>T.V.A. 20%</t>
  </si>
  <si>
    <t>Total T.T.C.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</si>
</sst>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"/>
  </numFmts>
  <fonts count="9" x14ac:knownFonts="1"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i/>
      <sz val="11"/>
      <color rgb="FFC00000"/>
      <name val="Calibri"/>
      <family val="2"/>
    </font>
    <font>
      <i/>
      <vertAlign val="superscript"/>
      <sz val="11"/>
      <color rgb="FFC00000"/>
      <name val="Calibri"/>
      <family val="2"/>
    </font>
    <font>
      <b/>
      <sz val="10"/>
      <color rgb="FF000000"/>
      <name val="Arial"/>
      <family val="2"/>
    </font>
    <font>
      <i/>
      <sz val="10"/>
      <color rgb="FF000000"/>
      <name val="Times New Roman"/>
      <family val="1"/>
    </font>
    <font>
      <i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0" fillId="0" borderId="0" xfId="0" applyAlignment="1">
      <alignment horizontal="center" vertical="center"/>
    </xf>
    <xf numFmtId="4" fontId="0" fillId="0" borderId="0" xfId="0" applyNumberFormat="1"/>
    <xf numFmtId="0" fontId="4" fillId="0" borderId="0" xfId="0" applyFont="1" applyAlignment="1">
      <alignment horizontal="left" indent="1"/>
    </xf>
    <xf numFmtId="0" fontId="6" fillId="0" borderId="0" xfId="0" applyFont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center" indent="2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0" fillId="0" borderId="0" xfId="0" applyAlignment="1">
      <alignment horizontal="left" indent="3"/>
    </xf>
    <xf numFmtId="4" fontId="0" fillId="0" borderId="2" xfId="0" applyNumberFormat="1" applyBorder="1"/>
    <xf numFmtId="4" fontId="3" fillId="0" borderId="0" xfId="0" applyNumberFormat="1" applyFont="1" applyAlignment="1">
      <alignment horizontal="right"/>
    </xf>
    <xf numFmtId="164" fontId="3" fillId="0" borderId="0" xfId="0" applyNumberFormat="1" applyFont="1"/>
    <xf numFmtId="4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9EA27-1E4E-4D23-B27C-B10EECF3A6C0}">
  <sheetPr>
    <pageSetUpPr fitToPage="1"/>
  </sheetPr>
  <dimension ref="A1:H41"/>
  <sheetViews>
    <sheetView tabSelected="1" workbookViewId="0">
      <selection activeCell="A41" sqref="A1:I41"/>
    </sheetView>
  </sheetViews>
  <sheetFormatPr baseColWidth="10" defaultRowHeight="15" x14ac:dyDescent="0.25"/>
  <cols>
    <col min="1" max="1" width="10" style="1" bestFit="1" customWidth="1"/>
    <col min="2" max="2" width="91.28515625" bestFit="1" customWidth="1"/>
    <col min="3" max="3" width="9.42578125" style="3" customWidth="1"/>
    <col min="4" max="6" width="10.7109375" style="4" customWidth="1"/>
    <col min="7" max="7" width="12.7109375" style="4" customWidth="1"/>
    <col min="8" max="8" width="14.28515625" bestFit="1" customWidth="1"/>
    <col min="9" max="9" width="4.7109375" customWidth="1"/>
  </cols>
  <sheetData>
    <row r="1" spans="1:8" ht="21" x14ac:dyDescent="0.25">
      <c r="A1" s="19" t="s">
        <v>0</v>
      </c>
      <c r="B1" s="19"/>
      <c r="C1" s="19"/>
      <c r="D1" s="19"/>
      <c r="E1" s="19"/>
      <c r="F1" s="19"/>
      <c r="G1" s="19"/>
      <c r="H1" s="19"/>
    </row>
    <row r="2" spans="1:8" ht="15.75" customHeight="1" x14ac:dyDescent="0.25">
      <c r="A2" s="20" t="s">
        <v>1</v>
      </c>
      <c r="B2" s="21" t="s">
        <v>2</v>
      </c>
      <c r="C2" s="21" t="s">
        <v>3</v>
      </c>
      <c r="D2" s="22" t="s">
        <v>4</v>
      </c>
      <c r="E2" s="22" t="s">
        <v>5</v>
      </c>
      <c r="F2" s="22" t="s">
        <v>6</v>
      </c>
      <c r="G2" s="23" t="s">
        <v>7</v>
      </c>
      <c r="H2" s="24" t="s">
        <v>8</v>
      </c>
    </row>
    <row r="3" spans="1:8" ht="15.75" customHeight="1" x14ac:dyDescent="0.25">
      <c r="A3" s="20"/>
      <c r="B3" s="21"/>
      <c r="C3" s="21"/>
      <c r="D3" s="22"/>
      <c r="E3" s="22"/>
      <c r="F3" s="22"/>
      <c r="G3" s="23"/>
      <c r="H3" s="24"/>
    </row>
    <row r="5" spans="1:8" ht="15" customHeight="1" x14ac:dyDescent="0.25">
      <c r="B5" s="2" t="s">
        <v>9</v>
      </c>
    </row>
    <row r="6" spans="1:8" ht="15" customHeight="1" x14ac:dyDescent="0.25">
      <c r="B6" s="2" t="s">
        <v>10</v>
      </c>
    </row>
    <row r="7" spans="1:8" ht="15" customHeight="1" x14ac:dyDescent="0.25">
      <c r="B7" s="2" t="s">
        <v>11</v>
      </c>
    </row>
    <row r="8" spans="1:8" ht="15" customHeight="1" x14ac:dyDescent="0.25">
      <c r="B8" s="5" t="s">
        <v>12</v>
      </c>
    </row>
    <row r="9" spans="1:8" ht="17.25" x14ac:dyDescent="0.25">
      <c r="B9" s="5" t="s">
        <v>13</v>
      </c>
    </row>
    <row r="10" spans="1:8" ht="15" customHeight="1" x14ac:dyDescent="0.25">
      <c r="B10" s="5" t="s">
        <v>14</v>
      </c>
    </row>
    <row r="11" spans="1:8" ht="15" customHeight="1" x14ac:dyDescent="0.25"/>
    <row r="12" spans="1:8" x14ac:dyDescent="0.25">
      <c r="A12" s="6" t="s">
        <v>15</v>
      </c>
      <c r="B12" s="6" t="s">
        <v>16</v>
      </c>
      <c r="C12" s="7"/>
      <c r="D12" s="8"/>
      <c r="E12" s="8"/>
    </row>
    <row r="13" spans="1:8" x14ac:dyDescent="0.25">
      <c r="A13" s="6" t="s">
        <v>17</v>
      </c>
      <c r="B13" s="6" t="s">
        <v>18</v>
      </c>
      <c r="C13" s="7"/>
      <c r="D13" s="9"/>
      <c r="E13" s="8"/>
    </row>
    <row r="14" spans="1:8" x14ac:dyDescent="0.25">
      <c r="A14" s="10" t="s">
        <v>19</v>
      </c>
      <c r="B14" s="11" t="s">
        <v>20</v>
      </c>
      <c r="C14" s="7" t="s">
        <v>21</v>
      </c>
      <c r="D14" s="9">
        <v>3</v>
      </c>
      <c r="E14" s="8"/>
      <c r="F14" s="12"/>
      <c r="G14" s="12">
        <f>E14*F14</f>
        <v>0</v>
      </c>
    </row>
    <row r="15" spans="1:8" x14ac:dyDescent="0.25">
      <c r="A15" s="10" t="s">
        <v>22</v>
      </c>
      <c r="B15" s="11" t="s">
        <v>23</v>
      </c>
      <c r="C15" s="7" t="s">
        <v>21</v>
      </c>
      <c r="D15" s="9">
        <v>3</v>
      </c>
      <c r="E15" s="8"/>
      <c r="F15" s="12"/>
      <c r="G15" s="12">
        <f t="shared" ref="G15:G18" si="0">E15*F15</f>
        <v>0</v>
      </c>
    </row>
    <row r="16" spans="1:8" x14ac:dyDescent="0.25">
      <c r="A16" s="10" t="s">
        <v>24</v>
      </c>
      <c r="B16" s="11" t="s">
        <v>25</v>
      </c>
      <c r="C16" s="7" t="s">
        <v>21</v>
      </c>
      <c r="D16" s="9">
        <v>1</v>
      </c>
      <c r="E16" s="8"/>
      <c r="F16" s="12"/>
      <c r="G16" s="12">
        <f t="shared" si="0"/>
        <v>0</v>
      </c>
    </row>
    <row r="17" spans="1:7" x14ac:dyDescent="0.25">
      <c r="A17" s="10" t="s">
        <v>26</v>
      </c>
      <c r="B17" s="11" t="s">
        <v>27</v>
      </c>
      <c r="C17" s="7" t="s">
        <v>21</v>
      </c>
      <c r="D17" s="9">
        <v>1</v>
      </c>
      <c r="E17" s="8"/>
      <c r="F17" s="12"/>
      <c r="G17" s="12">
        <f t="shared" si="0"/>
        <v>0</v>
      </c>
    </row>
    <row r="18" spans="1:7" x14ac:dyDescent="0.25">
      <c r="A18" s="10" t="s">
        <v>28</v>
      </c>
      <c r="B18" s="11" t="s">
        <v>29</v>
      </c>
      <c r="C18" s="7" t="s">
        <v>21</v>
      </c>
      <c r="D18" s="9">
        <v>1</v>
      </c>
      <c r="E18" s="8"/>
      <c r="F18" s="12"/>
      <c r="G18" s="12">
        <f t="shared" si="0"/>
        <v>0</v>
      </c>
    </row>
    <row r="19" spans="1:7" x14ac:dyDescent="0.25">
      <c r="A19" s="6" t="s">
        <v>30</v>
      </c>
      <c r="B19" s="6" t="s">
        <v>31</v>
      </c>
      <c r="C19" s="7"/>
      <c r="D19" s="9"/>
      <c r="E19" s="8"/>
      <c r="F19" s="12"/>
      <c r="G19" s="12"/>
    </row>
    <row r="20" spans="1:7" x14ac:dyDescent="0.25">
      <c r="A20" s="10" t="s">
        <v>32</v>
      </c>
      <c r="B20" s="11" t="s">
        <v>33</v>
      </c>
      <c r="C20" s="7" t="s">
        <v>21</v>
      </c>
      <c r="D20" s="9">
        <v>1</v>
      </c>
      <c r="E20" s="8"/>
      <c r="F20" s="12"/>
      <c r="G20" s="12">
        <f>E20*F20</f>
        <v>0</v>
      </c>
    </row>
    <row r="21" spans="1:7" x14ac:dyDescent="0.25">
      <c r="A21" s="6" t="s">
        <v>34</v>
      </c>
      <c r="B21" s="6" t="s">
        <v>35</v>
      </c>
      <c r="C21" s="7"/>
      <c r="D21" s="9"/>
      <c r="E21" s="8"/>
      <c r="F21" s="12"/>
      <c r="G21" s="12"/>
    </row>
    <row r="22" spans="1:7" x14ac:dyDescent="0.25">
      <c r="A22" s="10" t="s">
        <v>36</v>
      </c>
      <c r="B22" s="11" t="s">
        <v>37</v>
      </c>
      <c r="C22" s="7"/>
      <c r="D22" s="9"/>
      <c r="E22" s="8"/>
      <c r="F22" s="12"/>
      <c r="G22" s="12"/>
    </row>
    <row r="23" spans="1:7" x14ac:dyDescent="0.25">
      <c r="A23" s="13" t="s">
        <v>38</v>
      </c>
      <c r="B23" s="14" t="s">
        <v>39</v>
      </c>
      <c r="C23" s="7" t="s">
        <v>40</v>
      </c>
      <c r="D23" s="9">
        <v>1</v>
      </c>
      <c r="E23" s="8"/>
      <c r="F23" s="12"/>
      <c r="G23" s="12">
        <f t="shared" ref="G23:G27" si="1">E23*F23</f>
        <v>0</v>
      </c>
    </row>
    <row r="24" spans="1:7" x14ac:dyDescent="0.25">
      <c r="A24" s="13" t="s">
        <v>41</v>
      </c>
      <c r="B24" s="14" t="s">
        <v>42</v>
      </c>
      <c r="C24" s="7" t="s">
        <v>40</v>
      </c>
      <c r="D24" s="9">
        <v>1</v>
      </c>
      <c r="F24" s="12"/>
      <c r="G24" s="12">
        <f t="shared" si="1"/>
        <v>0</v>
      </c>
    </row>
    <row r="25" spans="1:7" x14ac:dyDescent="0.25">
      <c r="A25" s="13" t="s">
        <v>43</v>
      </c>
      <c r="B25" s="14" t="s">
        <v>44</v>
      </c>
      <c r="C25" s="7" t="s">
        <v>40</v>
      </c>
      <c r="D25" s="9">
        <v>1</v>
      </c>
      <c r="F25" s="12"/>
      <c r="G25" s="12">
        <f t="shared" si="1"/>
        <v>0</v>
      </c>
    </row>
    <row r="26" spans="1:7" x14ac:dyDescent="0.25">
      <c r="A26" s="13" t="s">
        <v>45</v>
      </c>
      <c r="B26" s="14" t="s">
        <v>46</v>
      </c>
      <c r="C26" s="7" t="s">
        <v>21</v>
      </c>
      <c r="D26" s="9">
        <v>4</v>
      </c>
      <c r="F26" s="12"/>
      <c r="G26" s="12">
        <f t="shared" si="1"/>
        <v>0</v>
      </c>
    </row>
    <row r="27" spans="1:7" x14ac:dyDescent="0.25">
      <c r="A27" s="10" t="s">
        <v>47</v>
      </c>
      <c r="B27" s="11" t="s">
        <v>48</v>
      </c>
      <c r="C27" s="7" t="s">
        <v>40</v>
      </c>
      <c r="D27" s="9">
        <v>1</v>
      </c>
      <c r="F27" s="12"/>
      <c r="G27" s="12">
        <f>E27*F27</f>
        <v>0</v>
      </c>
    </row>
    <row r="28" spans="1:7" x14ac:dyDescent="0.25">
      <c r="A28" s="6" t="s">
        <v>49</v>
      </c>
      <c r="B28" s="6" t="s">
        <v>50</v>
      </c>
      <c r="D28" s="9"/>
      <c r="F28" s="12"/>
      <c r="G28" s="12"/>
    </row>
    <row r="29" spans="1:7" x14ac:dyDescent="0.25">
      <c r="A29" s="10" t="s">
        <v>51</v>
      </c>
      <c r="B29" s="11" t="s">
        <v>53</v>
      </c>
      <c r="C29" s="7" t="s">
        <v>40</v>
      </c>
      <c r="D29" s="9">
        <v>1</v>
      </c>
      <c r="F29" s="12"/>
      <c r="G29" s="12">
        <f t="shared" ref="G29:G32" si="2">E29*F29</f>
        <v>0</v>
      </c>
    </row>
    <row r="30" spans="1:7" x14ac:dyDescent="0.25">
      <c r="A30" s="10" t="s">
        <v>52</v>
      </c>
      <c r="B30" s="11" t="s">
        <v>55</v>
      </c>
      <c r="C30" s="7" t="s">
        <v>21</v>
      </c>
      <c r="D30" s="9">
        <v>10</v>
      </c>
      <c r="F30" s="12"/>
      <c r="G30" s="12">
        <f t="shared" si="2"/>
        <v>0</v>
      </c>
    </row>
    <row r="31" spans="1:7" x14ac:dyDescent="0.25">
      <c r="A31" s="10" t="s">
        <v>54</v>
      </c>
      <c r="B31" s="11" t="s">
        <v>57</v>
      </c>
      <c r="C31" s="7" t="s">
        <v>21</v>
      </c>
      <c r="D31" s="9">
        <v>14</v>
      </c>
      <c r="F31" s="12"/>
      <c r="G31" s="12">
        <f t="shared" si="2"/>
        <v>0</v>
      </c>
    </row>
    <row r="32" spans="1:7" x14ac:dyDescent="0.25">
      <c r="A32" s="10" t="s">
        <v>56</v>
      </c>
      <c r="B32" s="11" t="s">
        <v>58</v>
      </c>
      <c r="C32" s="7" t="s">
        <v>59</v>
      </c>
      <c r="D32" s="9">
        <v>36.4</v>
      </c>
      <c r="F32" s="12"/>
      <c r="G32" s="12">
        <f t="shared" si="2"/>
        <v>0</v>
      </c>
    </row>
    <row r="34" spans="6:7" x14ac:dyDescent="0.25">
      <c r="G34" s="15"/>
    </row>
    <row r="36" spans="6:7" ht="15.75" x14ac:dyDescent="0.25">
      <c r="F36" s="16" t="s">
        <v>7</v>
      </c>
      <c r="G36" s="17">
        <f>SUM(G13:G32)</f>
        <v>0</v>
      </c>
    </row>
    <row r="37" spans="6:7" ht="15.75" x14ac:dyDescent="0.25">
      <c r="F37" s="16" t="s">
        <v>60</v>
      </c>
      <c r="G37" s="17">
        <f>G36*0.2</f>
        <v>0</v>
      </c>
    </row>
    <row r="38" spans="6:7" x14ac:dyDescent="0.25">
      <c r="F38" s="18"/>
      <c r="G38" s="15"/>
    </row>
    <row r="39" spans="6:7" x14ac:dyDescent="0.25">
      <c r="F39" s="18"/>
    </row>
    <row r="40" spans="6:7" ht="15.75" x14ac:dyDescent="0.25">
      <c r="F40" s="16" t="s">
        <v>61</v>
      </c>
      <c r="G40" s="17">
        <f>G36+G37</f>
        <v>0</v>
      </c>
    </row>
    <row r="41" spans="6:7" ht="15.75" x14ac:dyDescent="0.25">
      <c r="G41" s="17"/>
    </row>
  </sheetData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Header>&amp;L24054-CHU-EXTENSION SALLE DE REGULATION&amp;RDPGF - LOT 04 - MENUISERIES INTERIEURES</oddHeader>
    <oddFooter>&amp;LART ET FACT ARCHITECTURE - Economie&amp;RPage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2025-07-11T10:27:19Z</cp:lastPrinted>
  <dcterms:created xsi:type="dcterms:W3CDTF">2025-07-01T10:46:29Z</dcterms:created>
  <dcterms:modified xsi:type="dcterms:W3CDTF">2025-07-11T10:27:52Z</dcterms:modified>
</cp:coreProperties>
</file>